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Brenda Martinez\Documents\2024\CUENTA PUBLICA 2024\"/>
    </mc:Choice>
  </mc:AlternateContent>
  <xr:revisionPtr revIDLastSave="0" documentId="8_{F73544E5-5408-49E4-8068-4D770AB84508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7965" yWindow="3870" windowWidth="20205" windowHeight="10605" xr2:uid="{00000000-000D-0000-FFFF-FFFF00000000}"/>
  </bookViews>
  <sheets>
    <sheet name="EAEPED_ADMIN" sheetId="1" r:id="rId1"/>
  </sheets>
  <definedNames>
    <definedName name="_xlnm.Print_Area" localSheetId="0">EAEPED_ADMIN!$A$1:$I$95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6" i="1" l="1"/>
  <c r="H86" i="1" s="1"/>
  <c r="E85" i="1"/>
  <c r="H85" i="1" s="1"/>
  <c r="E84" i="1"/>
  <c r="H84" i="1" s="1"/>
  <c r="E83" i="1"/>
  <c r="H83" i="1" s="1"/>
  <c r="E82" i="1"/>
  <c r="H82" i="1" s="1"/>
  <c r="E44" i="1"/>
  <c r="H44" i="1" s="1"/>
  <c r="E43" i="1"/>
  <c r="H43" i="1" s="1"/>
  <c r="E42" i="1"/>
  <c r="H42" i="1" s="1"/>
  <c r="E41" i="1"/>
  <c r="H41" i="1" s="1"/>
  <c r="E40" i="1"/>
  <c r="H40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E57" i="1"/>
  <c r="H57" i="1" s="1"/>
  <c r="E56" i="1"/>
  <c r="H56" i="1" s="1"/>
  <c r="E55" i="1"/>
  <c r="H55" i="1" s="1"/>
  <c r="E79" i="1"/>
  <c r="H79" i="1" s="1"/>
  <c r="E78" i="1"/>
  <c r="H78" i="1" s="1"/>
  <c r="E77" i="1"/>
  <c r="H77" i="1" s="1"/>
  <c r="E76" i="1"/>
  <c r="H76" i="1" s="1"/>
  <c r="E75" i="1"/>
  <c r="H75" i="1" s="1"/>
  <c r="E74" i="1"/>
  <c r="H74" i="1" s="1"/>
  <c r="E73" i="1"/>
  <c r="H73" i="1" s="1"/>
  <c r="E72" i="1"/>
  <c r="H72" i="1" s="1"/>
  <c r="E71" i="1"/>
  <c r="H71" i="1" s="1"/>
  <c r="E70" i="1"/>
  <c r="H70" i="1" s="1"/>
  <c r="E69" i="1"/>
  <c r="H69" i="1" s="1"/>
  <c r="E54" i="1"/>
  <c r="H54" i="1" s="1"/>
  <c r="E53" i="1"/>
  <c r="H53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20" i="1"/>
  <c r="H20" i="1" s="1"/>
  <c r="E80" i="1"/>
  <c r="H80" i="1" s="1"/>
  <c r="E81" i="1"/>
  <c r="H81" i="1" s="1"/>
  <c r="E87" i="1"/>
  <c r="H87" i="1" s="1"/>
  <c r="E88" i="1"/>
  <c r="H88" i="1" s="1"/>
  <c r="E89" i="1"/>
  <c r="H89" i="1" s="1"/>
  <c r="E90" i="1"/>
  <c r="H90" i="1" s="1"/>
  <c r="E91" i="1"/>
  <c r="H91" i="1" s="1"/>
  <c r="E52" i="1"/>
  <c r="H52" i="1" s="1"/>
  <c r="E11" i="1"/>
  <c r="H11" i="1" s="1"/>
  <c r="E39" i="1"/>
  <c r="H39" i="1" s="1"/>
  <c r="E45" i="1"/>
  <c r="H45" i="1" s="1"/>
  <c r="E46" i="1"/>
  <c r="H46" i="1" s="1"/>
  <c r="E47" i="1"/>
  <c r="H47" i="1" s="1"/>
  <c r="E48" i="1"/>
  <c r="H48" i="1" s="1"/>
  <c r="E49" i="1"/>
  <c r="H49" i="1" s="1"/>
  <c r="E10" i="1"/>
  <c r="H10" i="1" s="1"/>
  <c r="G51" i="1" l="1"/>
  <c r="F51" i="1"/>
  <c r="D51" i="1"/>
  <c r="C51" i="1"/>
  <c r="G9" i="1"/>
  <c r="F9" i="1"/>
  <c r="D9" i="1"/>
  <c r="C9" i="1"/>
  <c r="G93" i="1" l="1"/>
  <c r="F93" i="1"/>
  <c r="E51" i="1"/>
  <c r="H51" i="1" s="1"/>
  <c r="E9" i="1"/>
  <c r="C93" i="1"/>
  <c r="D93" i="1"/>
  <c r="H9" i="1" l="1"/>
  <c r="H93" i="1" s="1"/>
  <c r="E93" i="1"/>
</calcChain>
</file>

<file path=xl/sharedStrings.xml><?xml version="1.0" encoding="utf-8"?>
<sst xmlns="http://schemas.openxmlformats.org/spreadsheetml/2006/main" count="64" uniqueCount="41">
  <si>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</si>
  <si>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</si>
  <si>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</si>
  <si>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</si>
  <si>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</si>
  <si>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</si>
  <si>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</si>
  <si>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</si>
  <si>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</si>
  <si>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</si>
  <si>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</si>
  <si>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</si>
  <si>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</si>
  <si>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</si>
  <si>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</si>
  <si>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</si>
  <si>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Instituto Chihuahuense del Deporte y Cultura Física</t>
  </si>
  <si>
    <t xml:space="preserve">Del 1 de enero de 2024 al 31 de diciembre de 2024  </t>
  </si>
  <si>
    <t>INSTITUTO CHIHUAHUENSE DEL DEPORTE Y CULTURA FÍSICA</t>
  </si>
  <si>
    <t xml:space="preserve">ORGANO INTERNO DE CONTROL </t>
  </si>
  <si>
    <t xml:space="preserve">DIRECCIÓN   </t>
  </si>
  <si>
    <t>DELEGACIÓN CD. JUÁREZ</t>
  </si>
  <si>
    <t>DEPARTAMENTO DE PLANEACIÓN, CALIDAD Y ESTADÍSTICA</t>
  </si>
  <si>
    <t>DEPARTAMENTO DE NORMATIVIDAD Y ASUNTOS JURÍDICOS</t>
  </si>
  <si>
    <t>DEPARTAMENTO DE COMUNICACIÓN Y MERCADOTÉCNIA</t>
  </si>
  <si>
    <t>SUBDIRECCIÓN DE CULTURA FÍSICA</t>
  </si>
  <si>
    <t>DEPARTAMENTO DE ACTIVACIÓN FÍSICA Y RECREACIÓN</t>
  </si>
  <si>
    <t>DEPARTAMENTO DE EVENTOS DEPORTIVOS</t>
  </si>
  <si>
    <t>DEPARTAMENTO DE DELEGACIONES Y ESCUELAS DE INICIACIÓN DEPORTIVA</t>
  </si>
  <si>
    <t>SUBDIRECCIÓN DEL DESARROLLO DEL DEPORTE</t>
  </si>
  <si>
    <t>DEPARTAMENTO DE ASOCIACIONES Y MUNICIPIOS</t>
  </si>
  <si>
    <t>DEPARTAMENTO DE RENDIMIENTO Y TALENTOS DEPORTIVOS</t>
  </si>
  <si>
    <t>DEPARTAMENTO DE EVALUACIÓN Y CAPACITACIÓN PARA ENTRENADORES Y ATLETAS</t>
  </si>
  <si>
    <t>SUBDIRECCIÓN DE INFRAESTRUCTURA DEPORTIVA</t>
  </si>
  <si>
    <t>DEPARTAMENTO DE MANTENIMIENTO Y CONSERVACIÓN</t>
  </si>
  <si>
    <t>DEPARTAMENTO DE OBRAS E INFRAESTRUCTURA</t>
  </si>
  <si>
    <t>DEPARTAMENTO DE PROGRAMACIÓN Y CONTROL</t>
  </si>
  <si>
    <t>SUBDIRECCIÓN ADMINISTRATIVA</t>
  </si>
  <si>
    <t>DEPARTAMENTO DE RECURSOS MATERIALES Y SERVICIOS</t>
  </si>
  <si>
    <t>DEPARTAMENTO DE RECURSOS HUMANOS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</si>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</sst>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61"/>
  <sheetViews>
    <sheetView tabSelected="1" topLeftCell="A60" zoomScale="90" zoomScaleNormal="90" workbookViewId="0">
      <selection activeCell="I100" sqref="I100"/>
    </sheetView>
  </sheetViews>
  <sheetFormatPr baseColWidth="10" defaultColWidth="11.42578125" defaultRowHeight="12" x14ac:dyDescent="0.2"/>
  <cols>
    <col min="1" max="1" width="3.5703125" style="15" customWidth="1"/>
    <col min="2" max="2" width="38" style="15" customWidth="1"/>
    <col min="3" max="8" width="14.7109375" style="15" customWidth="1"/>
    <col min="9" max="9" width="3.7109375" style="15" customWidth="1"/>
    <col min="10" max="16384" width="11.42578125" style="15"/>
  </cols>
  <sheetData>
    <row r="1" spans="2:9" ht="11.25" customHeight="1" thickBot="1" x14ac:dyDescent="0.25">
      <c r="I1" s="16" t="s">
        <v>0</v>
      </c>
    </row>
    <row r="2" spans="2:9" x14ac:dyDescent="0.2">
      <c r="B2" s="24" t="s">
        <v>16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x14ac:dyDescent="0.2">
      <c r="B5" s="30" t="s">
        <v>17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4"/>
      <c r="D6" s="34"/>
      <c r="E6" s="34"/>
      <c r="F6" s="34"/>
      <c r="G6" s="34"/>
      <c r="H6" s="35"/>
    </row>
    <row r="7" spans="2:9" ht="12.75" thickBot="1" x14ac:dyDescent="0.25">
      <c r="B7" s="19" t="s">
        <v>4</v>
      </c>
      <c r="C7" s="21" t="s">
        <v>5</v>
      </c>
      <c r="D7" s="22"/>
      <c r="E7" s="22"/>
      <c r="F7" s="22"/>
      <c r="G7" s="23"/>
      <c r="H7" s="19" t="s">
        <v>6</v>
      </c>
    </row>
    <row r="8" spans="2:9" ht="24.75" thickBot="1" x14ac:dyDescent="0.25">
      <c r="B8" s="20"/>
      <c r="C8" s="14" t="s">
        <v>7</v>
      </c>
      <c r="D8" s="14" t="s">
        <v>8</v>
      </c>
      <c r="E8" s="14" t="s">
        <v>9</v>
      </c>
      <c r="F8" s="14" t="s">
        <v>10</v>
      </c>
      <c r="G8" s="14" t="s">
        <v>11</v>
      </c>
      <c r="H8" s="20"/>
    </row>
    <row r="9" spans="2:9" ht="24.75" customHeight="1" x14ac:dyDescent="0.2">
      <c r="B9" s="1" t="s">
        <v>12</v>
      </c>
      <c r="C9" s="17">
        <f>SUM(C10:C49)</f>
        <v>119535809.5</v>
      </c>
      <c r="D9" s="17">
        <f>SUM(D10:D49)</f>
        <v>99187955.270000011</v>
      </c>
      <c r="E9" s="12">
        <f>SUM(C9:D9)</f>
        <v>218723764.77000001</v>
      </c>
      <c r="F9" s="17">
        <f>SUM(F10:F49)</f>
        <v>217581377.96999997</v>
      </c>
      <c r="G9" s="17">
        <f>SUM(G10:G49)</f>
        <v>214583643.32999998</v>
      </c>
      <c r="H9" s="12">
        <f>SUM(E9-F9)</f>
        <v>1142386.8000000417</v>
      </c>
    </row>
    <row r="10" spans="2:9" ht="24" x14ac:dyDescent="0.2">
      <c r="B10" s="7" t="s">
        <v>18</v>
      </c>
      <c r="C10" s="8">
        <v>0</v>
      </c>
      <c r="D10" s="8">
        <v>0</v>
      </c>
      <c r="E10" s="8">
        <f>SUM(C10:D10)</f>
        <v>0</v>
      </c>
      <c r="F10" s="8">
        <v>0</v>
      </c>
      <c r="G10" s="8">
        <v>0</v>
      </c>
      <c r="H10" s="8">
        <f>SUM(E10-F10)</f>
        <v>0</v>
      </c>
    </row>
    <row r="11" spans="2:9" x14ac:dyDescent="0.2">
      <c r="B11" s="7" t="s">
        <v>19</v>
      </c>
      <c r="C11" s="8">
        <v>0</v>
      </c>
      <c r="D11" s="8">
        <v>0</v>
      </c>
      <c r="E11" s="8">
        <f t="shared" ref="E11:E49" si="0">SUM(C11:D11)</f>
        <v>0</v>
      </c>
      <c r="F11" s="8">
        <v>0</v>
      </c>
      <c r="G11" s="8">
        <v>0</v>
      </c>
      <c r="H11" s="8">
        <f t="shared" ref="H11:H49" si="1">SUM(E11-F11)</f>
        <v>0</v>
      </c>
    </row>
    <row r="12" spans="2:9" x14ac:dyDescent="0.2">
      <c r="B12" s="7" t="s">
        <v>20</v>
      </c>
      <c r="C12" s="8">
        <v>2822073.81</v>
      </c>
      <c r="D12" s="8">
        <v>28415640.489999998</v>
      </c>
      <c r="E12" s="8">
        <f t="shared" ref="E12:E19" si="2">SUM(C12:D12)</f>
        <v>31237714.299999997</v>
      </c>
      <c r="F12" s="8">
        <v>31232524.699999999</v>
      </c>
      <c r="G12" s="8">
        <v>30491457.870000001</v>
      </c>
      <c r="H12" s="8">
        <f t="shared" ref="H12:H19" si="3">SUM(E12-F12)</f>
        <v>5189.5999999977648</v>
      </c>
    </row>
    <row r="13" spans="2:9" x14ac:dyDescent="0.2">
      <c r="B13" s="7" t="s">
        <v>21</v>
      </c>
      <c r="C13" s="8">
        <v>3128233.35</v>
      </c>
      <c r="D13" s="8">
        <v>677445.27</v>
      </c>
      <c r="E13" s="8">
        <f t="shared" si="2"/>
        <v>3805678.62</v>
      </c>
      <c r="F13" s="8">
        <v>3722737.72</v>
      </c>
      <c r="G13" s="8">
        <v>3722737.72</v>
      </c>
      <c r="H13" s="8">
        <f t="shared" si="3"/>
        <v>82940.899999999907</v>
      </c>
    </row>
    <row r="14" spans="2:9" ht="24" x14ac:dyDescent="0.2">
      <c r="B14" s="7" t="s">
        <v>22</v>
      </c>
      <c r="C14" s="8">
        <v>2048204.72</v>
      </c>
      <c r="D14" s="8">
        <v>44668.99</v>
      </c>
      <c r="E14" s="8">
        <f t="shared" si="2"/>
        <v>2092873.71</v>
      </c>
      <c r="F14" s="8">
        <v>2092873.71</v>
      </c>
      <c r="G14" s="8">
        <v>1994378.11</v>
      </c>
      <c r="H14" s="8">
        <f t="shared" si="3"/>
        <v>0</v>
      </c>
    </row>
    <row r="15" spans="2:9" ht="24" x14ac:dyDescent="0.2">
      <c r="B15" s="7" t="s">
        <v>23</v>
      </c>
      <c r="C15" s="8">
        <v>884961.72</v>
      </c>
      <c r="D15" s="8">
        <v>-61494.48</v>
      </c>
      <c r="E15" s="8">
        <f t="shared" si="2"/>
        <v>823467.24</v>
      </c>
      <c r="F15" s="8">
        <v>823467.24</v>
      </c>
      <c r="G15" s="8">
        <v>823467.24</v>
      </c>
      <c r="H15" s="8">
        <f t="shared" si="3"/>
        <v>0</v>
      </c>
    </row>
    <row r="16" spans="2:9" ht="24" x14ac:dyDescent="0.2">
      <c r="B16" s="7" t="s">
        <v>24</v>
      </c>
      <c r="C16" s="8">
        <v>1472731.76</v>
      </c>
      <c r="D16" s="8">
        <v>-112783.86</v>
      </c>
      <c r="E16" s="8">
        <f t="shared" si="2"/>
        <v>1359947.9</v>
      </c>
      <c r="F16" s="8">
        <v>1359947.9</v>
      </c>
      <c r="G16" s="8">
        <v>1359947.9</v>
      </c>
      <c r="H16" s="8">
        <f t="shared" si="3"/>
        <v>0</v>
      </c>
    </row>
    <row r="17" spans="2:8" x14ac:dyDescent="0.2">
      <c r="B17" s="7" t="s">
        <v>25</v>
      </c>
      <c r="C17" s="8">
        <v>1563568.72</v>
      </c>
      <c r="D17" s="8">
        <v>16336058.93</v>
      </c>
      <c r="E17" s="8">
        <f t="shared" si="2"/>
        <v>17899627.649999999</v>
      </c>
      <c r="F17" s="8">
        <v>17885847.649999999</v>
      </c>
      <c r="G17" s="8">
        <v>17885847.649999999</v>
      </c>
      <c r="H17" s="8">
        <f t="shared" si="3"/>
        <v>13780</v>
      </c>
    </row>
    <row r="18" spans="2:8" ht="24" x14ac:dyDescent="0.2">
      <c r="B18" s="7" t="s">
        <v>26</v>
      </c>
      <c r="C18" s="8">
        <v>2929035.28</v>
      </c>
      <c r="D18" s="8">
        <v>2758788.64</v>
      </c>
      <c r="E18" s="8">
        <f t="shared" si="2"/>
        <v>5687823.9199999999</v>
      </c>
      <c r="F18" s="8">
        <v>5578885.5300000003</v>
      </c>
      <c r="G18" s="8">
        <v>5578885.5300000003</v>
      </c>
      <c r="H18" s="8">
        <f t="shared" si="3"/>
        <v>108938.38999999966</v>
      </c>
    </row>
    <row r="19" spans="2:8" ht="24" x14ac:dyDescent="0.2">
      <c r="B19" s="7" t="s">
        <v>27</v>
      </c>
      <c r="C19" s="8">
        <v>1294109.67</v>
      </c>
      <c r="D19" s="8">
        <v>-224605.32</v>
      </c>
      <c r="E19" s="8">
        <f t="shared" si="2"/>
        <v>1069504.3499999999</v>
      </c>
      <c r="F19" s="8">
        <v>1069504.3500000001</v>
      </c>
      <c r="G19" s="8">
        <v>1069504.3500000001</v>
      </c>
      <c r="H19" s="8">
        <f t="shared" si="3"/>
        <v>-2.3283064365386963E-10</v>
      </c>
    </row>
    <row r="20" spans="2:8" ht="24" x14ac:dyDescent="0.2">
      <c r="B20" s="7" t="s">
        <v>28</v>
      </c>
      <c r="C20" s="8">
        <v>3726788.2</v>
      </c>
      <c r="D20" s="8">
        <v>1508393.46</v>
      </c>
      <c r="E20" s="8">
        <f t="shared" ref="E20:E38" si="4">SUM(C20:D20)</f>
        <v>5235181.66</v>
      </c>
      <c r="F20" s="8">
        <v>5226210.03</v>
      </c>
      <c r="G20" s="8">
        <v>5226210.03</v>
      </c>
      <c r="H20" s="8">
        <f t="shared" ref="H20:H38" si="5">SUM(E20-F20)</f>
        <v>8971.6299999998882</v>
      </c>
    </row>
    <row r="21" spans="2:8" ht="24" x14ac:dyDescent="0.2">
      <c r="B21" s="7" t="s">
        <v>29</v>
      </c>
      <c r="C21" s="8">
        <v>1478494.8</v>
      </c>
      <c r="D21" s="8">
        <v>1238946.8600000001</v>
      </c>
      <c r="E21" s="8">
        <f t="shared" ref="E21:E32" si="6">SUM(C21:D21)</f>
        <v>2717441.66</v>
      </c>
      <c r="F21" s="8">
        <v>2666504.37</v>
      </c>
      <c r="G21" s="8">
        <v>2666504.37</v>
      </c>
      <c r="H21" s="8">
        <f t="shared" ref="H21:H32" si="7">SUM(E21-F21)</f>
        <v>50937.290000000037</v>
      </c>
    </row>
    <row r="22" spans="2:8" ht="24" x14ac:dyDescent="0.2">
      <c r="B22" s="7" t="s">
        <v>30</v>
      </c>
      <c r="C22" s="8">
        <v>20991701.75</v>
      </c>
      <c r="D22" s="8">
        <v>12081447.5</v>
      </c>
      <c r="E22" s="8">
        <f t="shared" si="6"/>
        <v>33073149.25</v>
      </c>
      <c r="F22" s="8">
        <v>33073149.25</v>
      </c>
      <c r="G22" s="8">
        <v>33073149.25</v>
      </c>
      <c r="H22" s="8">
        <f t="shared" si="7"/>
        <v>0</v>
      </c>
    </row>
    <row r="23" spans="2:8" ht="24" x14ac:dyDescent="0.2">
      <c r="B23" s="7" t="s">
        <v>31</v>
      </c>
      <c r="C23" s="8">
        <v>6144326.9100000001</v>
      </c>
      <c r="D23" s="8">
        <v>2601762.7999999998</v>
      </c>
      <c r="E23" s="8">
        <f t="shared" si="6"/>
        <v>8746089.7100000009</v>
      </c>
      <c r="F23" s="8">
        <v>8746089.7100000009</v>
      </c>
      <c r="G23" s="8">
        <v>7651036.5</v>
      </c>
      <c r="H23" s="8">
        <f t="shared" si="7"/>
        <v>0</v>
      </c>
    </row>
    <row r="24" spans="2:8" ht="36" x14ac:dyDescent="0.2">
      <c r="B24" s="7" t="s">
        <v>32</v>
      </c>
      <c r="C24" s="8">
        <v>1479861.72</v>
      </c>
      <c r="D24" s="8">
        <v>504777.82</v>
      </c>
      <c r="E24" s="8">
        <f t="shared" si="6"/>
        <v>1984639.54</v>
      </c>
      <c r="F24" s="8">
        <v>1984639.54</v>
      </c>
      <c r="G24" s="8">
        <v>1984639.54</v>
      </c>
      <c r="H24" s="8">
        <f t="shared" si="7"/>
        <v>0</v>
      </c>
    </row>
    <row r="25" spans="2:8" ht="24" x14ac:dyDescent="0.2">
      <c r="B25" s="7" t="s">
        <v>33</v>
      </c>
      <c r="C25" s="8">
        <v>18654361.350000001</v>
      </c>
      <c r="D25" s="8">
        <v>3415407.98</v>
      </c>
      <c r="E25" s="8">
        <f t="shared" si="6"/>
        <v>22069769.330000002</v>
      </c>
      <c r="F25" s="8">
        <v>22052902.93</v>
      </c>
      <c r="G25" s="8">
        <v>22052902.93</v>
      </c>
      <c r="H25" s="8">
        <f t="shared" si="7"/>
        <v>16866.400000002235</v>
      </c>
    </row>
    <row r="26" spans="2:8" ht="24" x14ac:dyDescent="0.2">
      <c r="B26" s="7" t="s">
        <v>34</v>
      </c>
      <c r="C26" s="8">
        <v>11251008.33</v>
      </c>
      <c r="D26" s="8">
        <v>10987894.699999999</v>
      </c>
      <c r="E26" s="8">
        <f t="shared" si="6"/>
        <v>22238903.030000001</v>
      </c>
      <c r="F26" s="8">
        <v>21384140.440000001</v>
      </c>
      <c r="G26" s="8">
        <v>21284140.440000001</v>
      </c>
      <c r="H26" s="8">
        <f t="shared" si="7"/>
        <v>854762.58999999985</v>
      </c>
    </row>
    <row r="27" spans="2:8" ht="24" x14ac:dyDescent="0.2">
      <c r="B27" s="7" t="s">
        <v>35</v>
      </c>
      <c r="C27" s="8">
        <v>30598132.199999999</v>
      </c>
      <c r="D27" s="8">
        <v>18711503.48</v>
      </c>
      <c r="E27" s="8">
        <f t="shared" si="6"/>
        <v>49309635.68</v>
      </c>
      <c r="F27" s="8">
        <v>49309635.68</v>
      </c>
      <c r="G27" s="8">
        <v>48349316.68</v>
      </c>
      <c r="H27" s="8">
        <f t="shared" si="7"/>
        <v>0</v>
      </c>
    </row>
    <row r="28" spans="2:8" ht="24" x14ac:dyDescent="0.2">
      <c r="B28" s="7" t="s">
        <v>36</v>
      </c>
      <c r="C28" s="8">
        <v>1763213.12</v>
      </c>
      <c r="D28" s="8">
        <v>30629.35</v>
      </c>
      <c r="E28" s="8">
        <f t="shared" si="6"/>
        <v>1793842.4700000002</v>
      </c>
      <c r="F28" s="8">
        <v>1793842.47</v>
      </c>
      <c r="G28" s="8">
        <v>1791042.47</v>
      </c>
      <c r="H28" s="8">
        <f t="shared" si="7"/>
        <v>2.3283064365386963E-10</v>
      </c>
    </row>
    <row r="29" spans="2:8" x14ac:dyDescent="0.2">
      <c r="B29" s="7" t="s">
        <v>37</v>
      </c>
      <c r="C29" s="8">
        <v>1263760.69</v>
      </c>
      <c r="D29" s="8">
        <v>508637.98</v>
      </c>
      <c r="E29" s="8">
        <f t="shared" si="6"/>
        <v>1772398.67</v>
      </c>
      <c r="F29" s="8">
        <v>1772398.67</v>
      </c>
      <c r="G29" s="8">
        <v>1772398.67</v>
      </c>
      <c r="H29" s="8">
        <f t="shared" si="7"/>
        <v>0</v>
      </c>
    </row>
    <row r="30" spans="2:8" ht="24" x14ac:dyDescent="0.2">
      <c r="B30" s="7" t="s">
        <v>38</v>
      </c>
      <c r="C30" s="8">
        <v>1930782.85</v>
      </c>
      <c r="D30" s="8">
        <v>-110124.63</v>
      </c>
      <c r="E30" s="8">
        <f t="shared" si="6"/>
        <v>1820658.2200000002</v>
      </c>
      <c r="F30" s="8">
        <v>1820658.22</v>
      </c>
      <c r="G30" s="8">
        <v>1820658.22</v>
      </c>
      <c r="H30" s="8">
        <f t="shared" si="7"/>
        <v>2.3283064365386963E-10</v>
      </c>
    </row>
    <row r="31" spans="2:8" ht="24" x14ac:dyDescent="0.2">
      <c r="B31" s="7" t="s">
        <v>39</v>
      </c>
      <c r="C31" s="8">
        <v>1636967.26</v>
      </c>
      <c r="D31" s="8">
        <v>-51600.66</v>
      </c>
      <c r="E31" s="8">
        <f t="shared" si="6"/>
        <v>1585366.6</v>
      </c>
      <c r="F31" s="8">
        <v>1585366.6</v>
      </c>
      <c r="G31" s="8">
        <v>1585366.6</v>
      </c>
      <c r="H31" s="8">
        <f t="shared" si="7"/>
        <v>0</v>
      </c>
    </row>
    <row r="32" spans="2:8" ht="24" x14ac:dyDescent="0.2">
      <c r="B32" s="7" t="s">
        <v>40</v>
      </c>
      <c r="C32" s="8">
        <v>2473491.29</v>
      </c>
      <c r="D32" s="8">
        <v>-73440.03</v>
      </c>
      <c r="E32" s="8">
        <f t="shared" si="6"/>
        <v>2400051.2600000002</v>
      </c>
      <c r="F32" s="8">
        <v>2400051.2599999998</v>
      </c>
      <c r="G32" s="8">
        <v>2400051.2599999998</v>
      </c>
      <c r="H32" s="8">
        <f t="shared" si="7"/>
        <v>4.6566128730773926E-10</v>
      </c>
    </row>
    <row r="33" spans="2:8" x14ac:dyDescent="0.2">
      <c r="B33" s="7"/>
      <c r="C33" s="8">
        <v>0</v>
      </c>
      <c r="D33" s="8">
        <v>0</v>
      </c>
      <c r="E33" s="8">
        <f t="shared" si="4"/>
        <v>0</v>
      </c>
      <c r="F33" s="8">
        <v>0</v>
      </c>
      <c r="G33" s="8">
        <v>0</v>
      </c>
      <c r="H33" s="8">
        <f t="shared" si="5"/>
        <v>0</v>
      </c>
    </row>
    <row r="34" spans="2:8" x14ac:dyDescent="0.2">
      <c r="B34" s="7"/>
      <c r="C34" s="8">
        <v>0</v>
      </c>
      <c r="D34" s="8">
        <v>0</v>
      </c>
      <c r="E34" s="8">
        <f t="shared" si="4"/>
        <v>0</v>
      </c>
      <c r="F34" s="8">
        <v>0</v>
      </c>
      <c r="G34" s="8">
        <v>0</v>
      </c>
      <c r="H34" s="8">
        <f t="shared" si="5"/>
        <v>0</v>
      </c>
    </row>
    <row r="35" spans="2:8" x14ac:dyDescent="0.2">
      <c r="B35" s="7"/>
      <c r="C35" s="8">
        <v>0</v>
      </c>
      <c r="D35" s="8">
        <v>0</v>
      </c>
      <c r="E35" s="8">
        <f t="shared" si="4"/>
        <v>0</v>
      </c>
      <c r="F35" s="8">
        <v>0</v>
      </c>
      <c r="G35" s="8">
        <v>0</v>
      </c>
      <c r="H35" s="8">
        <f t="shared" si="5"/>
        <v>0</v>
      </c>
    </row>
    <row r="36" spans="2:8" x14ac:dyDescent="0.2">
      <c r="B36" s="7"/>
      <c r="C36" s="8">
        <v>0</v>
      </c>
      <c r="D36" s="8">
        <v>0</v>
      </c>
      <c r="E36" s="8">
        <f t="shared" si="4"/>
        <v>0</v>
      </c>
      <c r="F36" s="8">
        <v>0</v>
      </c>
      <c r="G36" s="8">
        <v>0</v>
      </c>
      <c r="H36" s="8">
        <f t="shared" si="5"/>
        <v>0</v>
      </c>
    </row>
    <row r="37" spans="2:8" x14ac:dyDescent="0.2">
      <c r="B37" s="7"/>
      <c r="C37" s="8">
        <v>0</v>
      </c>
      <c r="D37" s="8">
        <v>0</v>
      </c>
      <c r="E37" s="8">
        <f t="shared" si="4"/>
        <v>0</v>
      </c>
      <c r="F37" s="8">
        <v>0</v>
      </c>
      <c r="G37" s="8">
        <v>0</v>
      </c>
      <c r="H37" s="8">
        <f t="shared" si="5"/>
        <v>0</v>
      </c>
    </row>
    <row r="38" spans="2:8" x14ac:dyDescent="0.2">
      <c r="B38" s="7"/>
      <c r="C38" s="8">
        <v>0</v>
      </c>
      <c r="D38" s="8">
        <v>0</v>
      </c>
      <c r="E38" s="8">
        <f t="shared" si="4"/>
        <v>0</v>
      </c>
      <c r="F38" s="8">
        <v>0</v>
      </c>
      <c r="G38" s="8">
        <v>0</v>
      </c>
      <c r="H38" s="8">
        <f t="shared" si="5"/>
        <v>0</v>
      </c>
    </row>
    <row r="39" spans="2:8" x14ac:dyDescent="0.2">
      <c r="B39" s="7"/>
      <c r="C39" s="8">
        <v>0</v>
      </c>
      <c r="D39" s="8">
        <v>0</v>
      </c>
      <c r="E39" s="8">
        <f t="shared" si="0"/>
        <v>0</v>
      </c>
      <c r="F39" s="8">
        <v>0</v>
      </c>
      <c r="G39" s="8">
        <v>0</v>
      </c>
      <c r="H39" s="8">
        <f t="shared" si="1"/>
        <v>0</v>
      </c>
    </row>
    <row r="40" spans="2:8" x14ac:dyDescent="0.2">
      <c r="B40" s="7"/>
      <c r="C40" s="8">
        <v>0</v>
      </c>
      <c r="D40" s="8">
        <v>0</v>
      </c>
      <c r="E40" s="8">
        <f t="shared" ref="E40:E44" si="8">SUM(C40:D40)</f>
        <v>0</v>
      </c>
      <c r="F40" s="8">
        <v>0</v>
      </c>
      <c r="G40" s="8">
        <v>0</v>
      </c>
      <c r="H40" s="8">
        <f t="shared" ref="H40:H44" si="9">SUM(E40-F40)</f>
        <v>0</v>
      </c>
    </row>
    <row r="41" spans="2:8" x14ac:dyDescent="0.2">
      <c r="B41" s="7"/>
      <c r="C41" s="8">
        <v>0</v>
      </c>
      <c r="D41" s="8">
        <v>0</v>
      </c>
      <c r="E41" s="8">
        <f t="shared" si="8"/>
        <v>0</v>
      </c>
      <c r="F41" s="8">
        <v>0</v>
      </c>
      <c r="G41" s="8">
        <v>0</v>
      </c>
      <c r="H41" s="8">
        <f t="shared" si="9"/>
        <v>0</v>
      </c>
    </row>
    <row r="42" spans="2:8" x14ac:dyDescent="0.2">
      <c r="B42" s="7"/>
      <c r="C42" s="8">
        <v>0</v>
      </c>
      <c r="D42" s="8">
        <v>0</v>
      </c>
      <c r="E42" s="8">
        <f t="shared" si="8"/>
        <v>0</v>
      </c>
      <c r="F42" s="8">
        <v>0</v>
      </c>
      <c r="G42" s="8">
        <v>0</v>
      </c>
      <c r="H42" s="8">
        <f t="shared" si="9"/>
        <v>0</v>
      </c>
    </row>
    <row r="43" spans="2:8" x14ac:dyDescent="0.2">
      <c r="B43" s="7"/>
      <c r="C43" s="8">
        <v>0</v>
      </c>
      <c r="D43" s="8">
        <v>0</v>
      </c>
      <c r="E43" s="8">
        <f t="shared" si="8"/>
        <v>0</v>
      </c>
      <c r="F43" s="8">
        <v>0</v>
      </c>
      <c r="G43" s="8">
        <v>0</v>
      </c>
      <c r="H43" s="8">
        <f t="shared" si="9"/>
        <v>0</v>
      </c>
    </row>
    <row r="44" spans="2:8" x14ac:dyDescent="0.2">
      <c r="B44" s="7"/>
      <c r="C44" s="8">
        <v>0</v>
      </c>
      <c r="D44" s="8">
        <v>0</v>
      </c>
      <c r="E44" s="8">
        <f t="shared" si="8"/>
        <v>0</v>
      </c>
      <c r="F44" s="8">
        <v>0</v>
      </c>
      <c r="G44" s="8">
        <v>0</v>
      </c>
      <c r="H44" s="8">
        <f t="shared" si="9"/>
        <v>0</v>
      </c>
    </row>
    <row r="45" spans="2:8" x14ac:dyDescent="0.2">
      <c r="B45" s="7"/>
      <c r="C45" s="8">
        <v>0</v>
      </c>
      <c r="D45" s="8">
        <v>0</v>
      </c>
      <c r="E45" s="8">
        <f t="shared" si="0"/>
        <v>0</v>
      </c>
      <c r="F45" s="8">
        <v>0</v>
      </c>
      <c r="G45" s="8">
        <v>0</v>
      </c>
      <c r="H45" s="8">
        <f t="shared" si="1"/>
        <v>0</v>
      </c>
    </row>
    <row r="46" spans="2:8" x14ac:dyDescent="0.2">
      <c r="B46" s="7"/>
      <c r="C46" s="8">
        <v>0</v>
      </c>
      <c r="D46" s="8">
        <v>0</v>
      </c>
      <c r="E46" s="8">
        <f t="shared" si="0"/>
        <v>0</v>
      </c>
      <c r="F46" s="8">
        <v>0</v>
      </c>
      <c r="G46" s="8">
        <v>0</v>
      </c>
      <c r="H46" s="8">
        <f t="shared" si="1"/>
        <v>0</v>
      </c>
    </row>
    <row r="47" spans="2:8" x14ac:dyDescent="0.2">
      <c r="B47" s="7"/>
      <c r="C47" s="8">
        <v>0</v>
      </c>
      <c r="D47" s="8">
        <v>0</v>
      </c>
      <c r="E47" s="8">
        <f t="shared" si="0"/>
        <v>0</v>
      </c>
      <c r="F47" s="8">
        <v>0</v>
      </c>
      <c r="G47" s="8">
        <v>0</v>
      </c>
      <c r="H47" s="8">
        <f t="shared" si="1"/>
        <v>0</v>
      </c>
    </row>
    <row r="48" spans="2:8" x14ac:dyDescent="0.2">
      <c r="B48" s="7"/>
      <c r="C48" s="8">
        <v>0</v>
      </c>
      <c r="D48" s="8">
        <v>0</v>
      </c>
      <c r="E48" s="8">
        <f t="shared" si="0"/>
        <v>0</v>
      </c>
      <c r="F48" s="8">
        <v>0</v>
      </c>
      <c r="G48" s="8">
        <v>0</v>
      </c>
      <c r="H48" s="8">
        <f t="shared" si="1"/>
        <v>0</v>
      </c>
    </row>
    <row r="49" spans="2:8" x14ac:dyDescent="0.2">
      <c r="B49" s="7"/>
      <c r="C49" s="8">
        <v>0</v>
      </c>
      <c r="D49" s="8">
        <v>0</v>
      </c>
      <c r="E49" s="8">
        <f t="shared" si="0"/>
        <v>0</v>
      </c>
      <c r="F49" s="8">
        <v>0</v>
      </c>
      <c r="G49" s="8">
        <v>0</v>
      </c>
      <c r="H49" s="8">
        <f t="shared" si="1"/>
        <v>0</v>
      </c>
    </row>
    <row r="50" spans="2:8" ht="12" customHeight="1" x14ac:dyDescent="0.2">
      <c r="B50" s="9"/>
      <c r="C50" s="10"/>
      <c r="D50" s="10"/>
      <c r="E50" s="10"/>
      <c r="F50" s="10"/>
      <c r="G50" s="10"/>
      <c r="H50" s="10"/>
    </row>
    <row r="51" spans="2:8" ht="25.5" customHeight="1" x14ac:dyDescent="0.2">
      <c r="B51" s="2" t="s">
        <v>13</v>
      </c>
      <c r="C51" s="18">
        <f>SUM(C52:C91)</f>
        <v>0</v>
      </c>
      <c r="D51" s="18">
        <f t="shared" ref="D51:G51" si="10">SUM(D52:D91)</f>
        <v>0</v>
      </c>
      <c r="E51" s="13">
        <f t="shared" ref="E51:E91" si="11">SUM(C51:D51)</f>
        <v>0</v>
      </c>
      <c r="F51" s="18">
        <f t="shared" si="10"/>
        <v>0</v>
      </c>
      <c r="G51" s="18">
        <f t="shared" si="10"/>
        <v>0</v>
      </c>
      <c r="H51" s="13">
        <f t="shared" ref="H51:H91" si="12">SUM(E51-F51)</f>
        <v>0</v>
      </c>
    </row>
    <row r="52" spans="2:8" ht="24" x14ac:dyDescent="0.2">
      <c r="B52" s="7" t="s">
        <v>18</v>
      </c>
      <c r="C52" s="8">
        <v>0</v>
      </c>
      <c r="D52" s="8">
        <v>0</v>
      </c>
      <c r="E52" s="8">
        <f t="shared" si="11"/>
        <v>0</v>
      </c>
      <c r="F52" s="8">
        <v>0</v>
      </c>
      <c r="G52" s="8">
        <v>0</v>
      </c>
      <c r="H52" s="8">
        <f t="shared" si="12"/>
        <v>0</v>
      </c>
    </row>
    <row r="53" spans="2:8" x14ac:dyDescent="0.2">
      <c r="B53" s="7" t="s">
        <v>19</v>
      </c>
      <c r="C53" s="8">
        <v>0</v>
      </c>
      <c r="D53" s="8">
        <v>0</v>
      </c>
      <c r="E53" s="8">
        <f t="shared" ref="E53:E79" si="13">SUM(C53:D53)</f>
        <v>0</v>
      </c>
      <c r="F53" s="8">
        <v>0</v>
      </c>
      <c r="G53" s="8">
        <v>0</v>
      </c>
      <c r="H53" s="8">
        <f t="shared" ref="H53:H79" si="14">SUM(E53-F53)</f>
        <v>0</v>
      </c>
    </row>
    <row r="54" spans="2:8" x14ac:dyDescent="0.2">
      <c r="B54" s="7" t="s">
        <v>20</v>
      </c>
      <c r="C54" s="8">
        <v>0</v>
      </c>
      <c r="D54" s="8">
        <v>0</v>
      </c>
      <c r="E54" s="8">
        <f t="shared" si="13"/>
        <v>0</v>
      </c>
      <c r="F54" s="8">
        <v>0</v>
      </c>
      <c r="G54" s="8">
        <v>0</v>
      </c>
      <c r="H54" s="8">
        <f t="shared" si="14"/>
        <v>0</v>
      </c>
    </row>
    <row r="55" spans="2:8" x14ac:dyDescent="0.2">
      <c r="B55" s="7" t="s">
        <v>21</v>
      </c>
      <c r="C55" s="8">
        <v>0</v>
      </c>
      <c r="D55" s="8">
        <v>0</v>
      </c>
      <c r="E55" s="8">
        <f t="shared" ref="E55:E68" si="15">SUM(C55:D55)</f>
        <v>0</v>
      </c>
      <c r="F55" s="8">
        <v>0</v>
      </c>
      <c r="G55" s="8">
        <v>0</v>
      </c>
      <c r="H55" s="8">
        <f t="shared" ref="H55:H68" si="16">SUM(E55-F55)</f>
        <v>0</v>
      </c>
    </row>
    <row r="56" spans="2:8" ht="24" x14ac:dyDescent="0.2">
      <c r="B56" s="7" t="s">
        <v>22</v>
      </c>
      <c r="C56" s="8">
        <v>0</v>
      </c>
      <c r="D56" s="8">
        <v>0</v>
      </c>
      <c r="E56" s="8">
        <f t="shared" si="15"/>
        <v>0</v>
      </c>
      <c r="F56" s="8">
        <v>0</v>
      </c>
      <c r="G56" s="8">
        <v>0</v>
      </c>
      <c r="H56" s="8">
        <f t="shared" si="16"/>
        <v>0</v>
      </c>
    </row>
    <row r="57" spans="2:8" ht="24" x14ac:dyDescent="0.2">
      <c r="B57" s="7" t="s">
        <v>23</v>
      </c>
      <c r="C57" s="8">
        <v>0</v>
      </c>
      <c r="D57" s="8">
        <v>0</v>
      </c>
      <c r="E57" s="8">
        <f t="shared" si="15"/>
        <v>0</v>
      </c>
      <c r="F57" s="8">
        <v>0</v>
      </c>
      <c r="G57" s="8">
        <v>0</v>
      </c>
      <c r="H57" s="8">
        <f t="shared" si="16"/>
        <v>0</v>
      </c>
    </row>
    <row r="58" spans="2:8" ht="24" x14ac:dyDescent="0.2">
      <c r="B58" s="7" t="s">
        <v>24</v>
      </c>
      <c r="C58" s="8">
        <v>0</v>
      </c>
      <c r="D58" s="8">
        <v>0</v>
      </c>
      <c r="E58" s="8">
        <f t="shared" si="15"/>
        <v>0</v>
      </c>
      <c r="F58" s="8">
        <v>0</v>
      </c>
      <c r="G58" s="8">
        <v>0</v>
      </c>
      <c r="H58" s="8">
        <f t="shared" si="16"/>
        <v>0</v>
      </c>
    </row>
    <row r="59" spans="2:8" x14ac:dyDescent="0.2">
      <c r="B59" s="7" t="s">
        <v>25</v>
      </c>
      <c r="C59" s="8">
        <v>0</v>
      </c>
      <c r="D59" s="8">
        <v>0</v>
      </c>
      <c r="E59" s="8">
        <f t="shared" si="15"/>
        <v>0</v>
      </c>
      <c r="F59" s="8">
        <v>0</v>
      </c>
      <c r="G59" s="8">
        <v>0</v>
      </c>
      <c r="H59" s="8">
        <f t="shared" si="16"/>
        <v>0</v>
      </c>
    </row>
    <row r="60" spans="2:8" ht="24" x14ac:dyDescent="0.2">
      <c r="B60" s="7" t="s">
        <v>26</v>
      </c>
      <c r="C60" s="8">
        <v>0</v>
      </c>
      <c r="D60" s="8">
        <v>0</v>
      </c>
      <c r="E60" s="8">
        <f t="shared" si="15"/>
        <v>0</v>
      </c>
      <c r="F60" s="8">
        <v>0</v>
      </c>
      <c r="G60" s="8">
        <v>0</v>
      </c>
      <c r="H60" s="8">
        <f t="shared" si="16"/>
        <v>0</v>
      </c>
    </row>
    <row r="61" spans="2:8" ht="24" x14ac:dyDescent="0.2">
      <c r="B61" s="7" t="s">
        <v>27</v>
      </c>
      <c r="C61" s="8">
        <v>0</v>
      </c>
      <c r="D61" s="8">
        <v>0</v>
      </c>
      <c r="E61" s="8">
        <f t="shared" si="15"/>
        <v>0</v>
      </c>
      <c r="F61" s="8">
        <v>0</v>
      </c>
      <c r="G61" s="8">
        <v>0</v>
      </c>
      <c r="H61" s="8">
        <f t="shared" si="16"/>
        <v>0</v>
      </c>
    </row>
    <row r="62" spans="2:8" ht="24" x14ac:dyDescent="0.2">
      <c r="B62" s="7" t="s">
        <v>28</v>
      </c>
      <c r="C62" s="8">
        <v>0</v>
      </c>
      <c r="D62" s="8">
        <v>0</v>
      </c>
      <c r="E62" s="8">
        <f t="shared" si="15"/>
        <v>0</v>
      </c>
      <c r="F62" s="8">
        <v>0</v>
      </c>
      <c r="G62" s="8">
        <v>0</v>
      </c>
      <c r="H62" s="8">
        <f t="shared" si="16"/>
        <v>0</v>
      </c>
    </row>
    <row r="63" spans="2:8" ht="24" x14ac:dyDescent="0.2">
      <c r="B63" s="7" t="s">
        <v>29</v>
      </c>
      <c r="C63" s="8">
        <v>0</v>
      </c>
      <c r="D63" s="8">
        <v>0</v>
      </c>
      <c r="E63" s="8">
        <f t="shared" si="15"/>
        <v>0</v>
      </c>
      <c r="F63" s="8">
        <v>0</v>
      </c>
      <c r="G63" s="8">
        <v>0</v>
      </c>
      <c r="H63" s="8">
        <f t="shared" si="16"/>
        <v>0</v>
      </c>
    </row>
    <row r="64" spans="2:8" ht="24" x14ac:dyDescent="0.2">
      <c r="B64" s="7" t="s">
        <v>30</v>
      </c>
      <c r="C64" s="8">
        <v>0</v>
      </c>
      <c r="D64" s="8">
        <v>0</v>
      </c>
      <c r="E64" s="8">
        <f t="shared" si="15"/>
        <v>0</v>
      </c>
      <c r="F64" s="8">
        <v>0</v>
      </c>
      <c r="G64" s="8">
        <v>0</v>
      </c>
      <c r="H64" s="8">
        <f t="shared" si="16"/>
        <v>0</v>
      </c>
    </row>
    <row r="65" spans="2:8" ht="24" x14ac:dyDescent="0.2">
      <c r="B65" s="7" t="s">
        <v>31</v>
      </c>
      <c r="C65" s="8">
        <v>0</v>
      </c>
      <c r="D65" s="8">
        <v>0</v>
      </c>
      <c r="E65" s="8">
        <f t="shared" si="15"/>
        <v>0</v>
      </c>
      <c r="F65" s="8">
        <v>0</v>
      </c>
      <c r="G65" s="8">
        <v>0</v>
      </c>
      <c r="H65" s="8">
        <f t="shared" si="16"/>
        <v>0</v>
      </c>
    </row>
    <row r="66" spans="2:8" ht="36" x14ac:dyDescent="0.2">
      <c r="B66" s="7" t="s">
        <v>32</v>
      </c>
      <c r="C66" s="8">
        <v>0</v>
      </c>
      <c r="D66" s="8">
        <v>0</v>
      </c>
      <c r="E66" s="8">
        <f t="shared" si="15"/>
        <v>0</v>
      </c>
      <c r="F66" s="8">
        <v>0</v>
      </c>
      <c r="G66" s="8">
        <v>0</v>
      </c>
      <c r="H66" s="8">
        <f t="shared" si="16"/>
        <v>0</v>
      </c>
    </row>
    <row r="67" spans="2:8" ht="24" x14ac:dyDescent="0.2">
      <c r="B67" s="7" t="s">
        <v>33</v>
      </c>
      <c r="C67" s="8">
        <v>0</v>
      </c>
      <c r="D67" s="8">
        <v>0</v>
      </c>
      <c r="E67" s="8">
        <f t="shared" si="15"/>
        <v>0</v>
      </c>
      <c r="F67" s="8">
        <v>0</v>
      </c>
      <c r="G67" s="8">
        <v>0</v>
      </c>
      <c r="H67" s="8">
        <f t="shared" si="16"/>
        <v>0</v>
      </c>
    </row>
    <row r="68" spans="2:8" ht="24" x14ac:dyDescent="0.2">
      <c r="B68" s="7" t="s">
        <v>34</v>
      </c>
      <c r="C68" s="8">
        <v>0</v>
      </c>
      <c r="D68" s="8">
        <v>0</v>
      </c>
      <c r="E68" s="8">
        <f t="shared" si="15"/>
        <v>0</v>
      </c>
      <c r="F68" s="8">
        <v>0</v>
      </c>
      <c r="G68" s="8">
        <v>0</v>
      </c>
      <c r="H68" s="8">
        <f t="shared" si="16"/>
        <v>0</v>
      </c>
    </row>
    <row r="69" spans="2:8" ht="24" x14ac:dyDescent="0.2">
      <c r="B69" s="7" t="s">
        <v>35</v>
      </c>
      <c r="C69" s="8">
        <v>0</v>
      </c>
      <c r="D69" s="8">
        <v>0</v>
      </c>
      <c r="E69" s="8">
        <f t="shared" si="13"/>
        <v>0</v>
      </c>
      <c r="F69" s="8">
        <v>0</v>
      </c>
      <c r="G69" s="8">
        <v>0</v>
      </c>
      <c r="H69" s="8">
        <f t="shared" si="14"/>
        <v>0</v>
      </c>
    </row>
    <row r="70" spans="2:8" ht="24" x14ac:dyDescent="0.2">
      <c r="B70" s="7" t="s">
        <v>36</v>
      </c>
      <c r="C70" s="8">
        <v>0</v>
      </c>
      <c r="D70" s="8">
        <v>0</v>
      </c>
      <c r="E70" s="8">
        <f t="shared" si="13"/>
        <v>0</v>
      </c>
      <c r="F70" s="8">
        <v>0</v>
      </c>
      <c r="G70" s="8">
        <v>0</v>
      </c>
      <c r="H70" s="8">
        <f t="shared" si="14"/>
        <v>0</v>
      </c>
    </row>
    <row r="71" spans="2:8" x14ac:dyDescent="0.2">
      <c r="B71" s="7" t="s">
        <v>37</v>
      </c>
      <c r="C71" s="8">
        <v>0</v>
      </c>
      <c r="D71" s="8">
        <v>0</v>
      </c>
      <c r="E71" s="8">
        <f t="shared" si="13"/>
        <v>0</v>
      </c>
      <c r="F71" s="8">
        <v>0</v>
      </c>
      <c r="G71" s="8">
        <v>0</v>
      </c>
      <c r="H71" s="8">
        <f t="shared" si="14"/>
        <v>0</v>
      </c>
    </row>
    <row r="72" spans="2:8" ht="24" x14ac:dyDescent="0.2">
      <c r="B72" s="7" t="s">
        <v>38</v>
      </c>
      <c r="C72" s="8">
        <v>0</v>
      </c>
      <c r="D72" s="8">
        <v>0</v>
      </c>
      <c r="E72" s="8">
        <f t="shared" si="13"/>
        <v>0</v>
      </c>
      <c r="F72" s="8">
        <v>0</v>
      </c>
      <c r="G72" s="8">
        <v>0</v>
      </c>
      <c r="H72" s="8">
        <f t="shared" si="14"/>
        <v>0</v>
      </c>
    </row>
    <row r="73" spans="2:8" ht="24" x14ac:dyDescent="0.2">
      <c r="B73" s="7" t="s">
        <v>39</v>
      </c>
      <c r="C73" s="8">
        <v>0</v>
      </c>
      <c r="D73" s="8">
        <v>0</v>
      </c>
      <c r="E73" s="8">
        <f t="shared" si="13"/>
        <v>0</v>
      </c>
      <c r="F73" s="8">
        <v>0</v>
      </c>
      <c r="G73" s="8">
        <v>0</v>
      </c>
      <c r="H73" s="8">
        <f t="shared" si="14"/>
        <v>0</v>
      </c>
    </row>
    <row r="74" spans="2:8" ht="24" x14ac:dyDescent="0.2">
      <c r="B74" s="7" t="s">
        <v>40</v>
      </c>
      <c r="C74" s="8">
        <v>0</v>
      </c>
      <c r="D74" s="8">
        <v>0</v>
      </c>
      <c r="E74" s="8">
        <f t="shared" si="13"/>
        <v>0</v>
      </c>
      <c r="F74" s="8">
        <v>0</v>
      </c>
      <c r="G74" s="8">
        <v>0</v>
      </c>
      <c r="H74" s="8">
        <f t="shared" si="14"/>
        <v>0</v>
      </c>
    </row>
    <row r="75" spans="2:8" x14ac:dyDescent="0.2">
      <c r="B75" s="7"/>
      <c r="C75" s="8">
        <v>0</v>
      </c>
      <c r="D75" s="8">
        <v>0</v>
      </c>
      <c r="E75" s="8">
        <f t="shared" si="13"/>
        <v>0</v>
      </c>
      <c r="F75" s="8">
        <v>0</v>
      </c>
      <c r="G75" s="8">
        <v>0</v>
      </c>
      <c r="H75" s="8">
        <f t="shared" si="14"/>
        <v>0</v>
      </c>
    </row>
    <row r="76" spans="2:8" x14ac:dyDescent="0.2">
      <c r="B76" s="7"/>
      <c r="C76" s="8">
        <v>0</v>
      </c>
      <c r="D76" s="8">
        <v>0</v>
      </c>
      <c r="E76" s="8">
        <f t="shared" si="13"/>
        <v>0</v>
      </c>
      <c r="F76" s="8">
        <v>0</v>
      </c>
      <c r="G76" s="8">
        <v>0</v>
      </c>
      <c r="H76" s="8">
        <f t="shared" si="14"/>
        <v>0</v>
      </c>
    </row>
    <row r="77" spans="2:8" x14ac:dyDescent="0.2">
      <c r="B77" s="7"/>
      <c r="C77" s="8">
        <v>0</v>
      </c>
      <c r="D77" s="8">
        <v>0</v>
      </c>
      <c r="E77" s="8">
        <f t="shared" si="13"/>
        <v>0</v>
      </c>
      <c r="F77" s="8">
        <v>0</v>
      </c>
      <c r="G77" s="8">
        <v>0</v>
      </c>
      <c r="H77" s="8">
        <f t="shared" si="14"/>
        <v>0</v>
      </c>
    </row>
    <row r="78" spans="2:8" x14ac:dyDescent="0.2">
      <c r="B78" s="7"/>
      <c r="C78" s="8">
        <v>0</v>
      </c>
      <c r="D78" s="8">
        <v>0</v>
      </c>
      <c r="E78" s="8">
        <f t="shared" si="13"/>
        <v>0</v>
      </c>
      <c r="F78" s="8">
        <v>0</v>
      </c>
      <c r="G78" s="8">
        <v>0</v>
      </c>
      <c r="H78" s="8">
        <f t="shared" si="14"/>
        <v>0</v>
      </c>
    </row>
    <row r="79" spans="2:8" x14ac:dyDescent="0.2">
      <c r="B79" s="7"/>
      <c r="C79" s="8">
        <v>0</v>
      </c>
      <c r="D79" s="8">
        <v>0</v>
      </c>
      <c r="E79" s="8">
        <f t="shared" si="13"/>
        <v>0</v>
      </c>
      <c r="F79" s="8">
        <v>0</v>
      </c>
      <c r="G79" s="8">
        <v>0</v>
      </c>
      <c r="H79" s="8">
        <f t="shared" si="14"/>
        <v>0</v>
      </c>
    </row>
    <row r="80" spans="2:8" x14ac:dyDescent="0.2">
      <c r="B80" s="7"/>
      <c r="C80" s="8">
        <v>0</v>
      </c>
      <c r="D80" s="8">
        <v>0</v>
      </c>
      <c r="E80" s="8">
        <f t="shared" si="11"/>
        <v>0</v>
      </c>
      <c r="F80" s="8">
        <v>0</v>
      </c>
      <c r="G80" s="8">
        <v>0</v>
      </c>
      <c r="H80" s="8">
        <f t="shared" si="12"/>
        <v>0</v>
      </c>
    </row>
    <row r="81" spans="2:8" x14ac:dyDescent="0.2">
      <c r="B81" s="7"/>
      <c r="C81" s="8">
        <v>0</v>
      </c>
      <c r="D81" s="8">
        <v>0</v>
      </c>
      <c r="E81" s="8">
        <f t="shared" si="11"/>
        <v>0</v>
      </c>
      <c r="F81" s="8">
        <v>0</v>
      </c>
      <c r="G81" s="8">
        <v>0</v>
      </c>
      <c r="H81" s="8">
        <f t="shared" si="12"/>
        <v>0</v>
      </c>
    </row>
    <row r="82" spans="2:8" x14ac:dyDescent="0.2">
      <c r="B82" s="7"/>
      <c r="C82" s="8">
        <v>0</v>
      </c>
      <c r="D82" s="8">
        <v>0</v>
      </c>
      <c r="E82" s="8">
        <f t="shared" ref="E82:E86" si="17">SUM(C82:D82)</f>
        <v>0</v>
      </c>
      <c r="F82" s="8">
        <v>0</v>
      </c>
      <c r="G82" s="8">
        <v>0</v>
      </c>
      <c r="H82" s="8">
        <f t="shared" ref="H82:H86" si="18">SUM(E82-F82)</f>
        <v>0</v>
      </c>
    </row>
    <row r="83" spans="2:8" x14ac:dyDescent="0.2">
      <c r="B83" s="7"/>
      <c r="C83" s="8">
        <v>0</v>
      </c>
      <c r="D83" s="8">
        <v>0</v>
      </c>
      <c r="E83" s="8">
        <f t="shared" si="17"/>
        <v>0</v>
      </c>
      <c r="F83" s="8">
        <v>0</v>
      </c>
      <c r="G83" s="8">
        <v>0</v>
      </c>
      <c r="H83" s="8">
        <f t="shared" si="18"/>
        <v>0</v>
      </c>
    </row>
    <row r="84" spans="2:8" x14ac:dyDescent="0.2">
      <c r="B84" s="7"/>
      <c r="C84" s="8">
        <v>0</v>
      </c>
      <c r="D84" s="8">
        <v>0</v>
      </c>
      <c r="E84" s="8">
        <f t="shared" si="17"/>
        <v>0</v>
      </c>
      <c r="F84" s="8">
        <v>0</v>
      </c>
      <c r="G84" s="8">
        <v>0</v>
      </c>
      <c r="H84" s="8">
        <f t="shared" si="18"/>
        <v>0</v>
      </c>
    </row>
    <row r="85" spans="2:8" x14ac:dyDescent="0.2">
      <c r="B85" s="7"/>
      <c r="C85" s="8">
        <v>0</v>
      </c>
      <c r="D85" s="8">
        <v>0</v>
      </c>
      <c r="E85" s="8">
        <f t="shared" si="17"/>
        <v>0</v>
      </c>
      <c r="F85" s="8">
        <v>0</v>
      </c>
      <c r="G85" s="8">
        <v>0</v>
      </c>
      <c r="H85" s="8">
        <f t="shared" si="18"/>
        <v>0</v>
      </c>
    </row>
    <row r="86" spans="2:8" x14ac:dyDescent="0.2">
      <c r="B86" s="7"/>
      <c r="C86" s="8">
        <v>0</v>
      </c>
      <c r="D86" s="8">
        <v>0</v>
      </c>
      <c r="E86" s="8">
        <f t="shared" si="17"/>
        <v>0</v>
      </c>
      <c r="F86" s="8">
        <v>0</v>
      </c>
      <c r="G86" s="8">
        <v>0</v>
      </c>
      <c r="H86" s="8">
        <f t="shared" si="18"/>
        <v>0</v>
      </c>
    </row>
    <row r="87" spans="2:8" x14ac:dyDescent="0.2">
      <c r="B87" s="7"/>
      <c r="C87" s="8">
        <v>0</v>
      </c>
      <c r="D87" s="8">
        <v>0</v>
      </c>
      <c r="E87" s="8">
        <f t="shared" si="11"/>
        <v>0</v>
      </c>
      <c r="F87" s="8">
        <v>0</v>
      </c>
      <c r="G87" s="8">
        <v>0</v>
      </c>
      <c r="H87" s="8">
        <f t="shared" si="12"/>
        <v>0</v>
      </c>
    </row>
    <row r="88" spans="2:8" x14ac:dyDescent="0.2">
      <c r="B88" s="7"/>
      <c r="C88" s="8">
        <v>0</v>
      </c>
      <c r="D88" s="8">
        <v>0</v>
      </c>
      <c r="E88" s="8">
        <f t="shared" si="11"/>
        <v>0</v>
      </c>
      <c r="F88" s="8">
        <v>0</v>
      </c>
      <c r="G88" s="8">
        <v>0</v>
      </c>
      <c r="H88" s="8">
        <f t="shared" si="12"/>
        <v>0</v>
      </c>
    </row>
    <row r="89" spans="2:8" x14ac:dyDescent="0.2">
      <c r="B89" s="7"/>
      <c r="C89" s="8">
        <v>0</v>
      </c>
      <c r="D89" s="8">
        <v>0</v>
      </c>
      <c r="E89" s="8">
        <f t="shared" si="11"/>
        <v>0</v>
      </c>
      <c r="F89" s="8">
        <v>0</v>
      </c>
      <c r="G89" s="8">
        <v>0</v>
      </c>
      <c r="H89" s="8">
        <f t="shared" si="12"/>
        <v>0</v>
      </c>
    </row>
    <row r="90" spans="2:8" x14ac:dyDescent="0.2">
      <c r="B90" s="7"/>
      <c r="C90" s="8">
        <v>0</v>
      </c>
      <c r="D90" s="8">
        <v>0</v>
      </c>
      <c r="E90" s="8">
        <f t="shared" si="11"/>
        <v>0</v>
      </c>
      <c r="F90" s="8">
        <v>0</v>
      </c>
      <c r="G90" s="8">
        <v>0</v>
      </c>
      <c r="H90" s="8">
        <f t="shared" si="12"/>
        <v>0</v>
      </c>
    </row>
    <row r="91" spans="2:8" x14ac:dyDescent="0.2">
      <c r="B91" s="7"/>
      <c r="C91" s="8">
        <v>0</v>
      </c>
      <c r="D91" s="8">
        <v>0</v>
      </c>
      <c r="E91" s="8">
        <f t="shared" si="11"/>
        <v>0</v>
      </c>
      <c r="F91" s="8">
        <v>0</v>
      </c>
      <c r="G91" s="8">
        <v>0</v>
      </c>
      <c r="H91" s="8">
        <f t="shared" si="12"/>
        <v>0</v>
      </c>
    </row>
    <row r="92" spans="2:8" ht="12" customHeight="1" x14ac:dyDescent="0.2">
      <c r="B92" s="11"/>
      <c r="C92" s="10"/>
      <c r="D92" s="10"/>
      <c r="E92" s="10"/>
      <c r="F92" s="10"/>
      <c r="G92" s="10"/>
      <c r="H92" s="10"/>
    </row>
    <row r="93" spans="2:8" x14ac:dyDescent="0.2">
      <c r="B93" s="3" t="s">
        <v>14</v>
      </c>
      <c r="C93" s="4">
        <f t="shared" ref="C93:H93" si="19">SUM(C9,C51)</f>
        <v>119535809.5</v>
      </c>
      <c r="D93" s="4">
        <f t="shared" si="19"/>
        <v>99187955.270000011</v>
      </c>
      <c r="E93" s="4">
        <f t="shared" si="19"/>
        <v>218723764.77000001</v>
      </c>
      <c r="F93" s="4">
        <f t="shared" si="19"/>
        <v>217581377.96999997</v>
      </c>
      <c r="G93" s="4">
        <f t="shared" si="19"/>
        <v>214583643.32999998</v>
      </c>
      <c r="H93" s="4">
        <f t="shared" si="19"/>
        <v>1142386.8000000417</v>
      </c>
    </row>
    <row r="94" spans="2:8" ht="12.75" thickBot="1" x14ac:dyDescent="0.25">
      <c r="B94" s="5"/>
      <c r="C94" s="6"/>
      <c r="D94" s="6"/>
      <c r="E94" s="6"/>
      <c r="F94" s="6"/>
      <c r="G94" s="6"/>
      <c r="H94" s="6"/>
    </row>
    <row r="95" spans="2:8" ht="11.25" customHeight="1" x14ac:dyDescent="0.2"/>
    <row r="161" spans="19:19" x14ac:dyDescent="0.2">
      <c r="S161" s="15" t="s">
        <v>15</v>
      </c>
    </row>
  </sheetData>
  <sheetProtection algorithmName="SHA-512" hashValue="23OSO9DYgpVgaS88H62mxsn1PcSacLJyZbXEASMrlMlTz79zLo2eJzl8i7F9dIP3myY7yJEt/jU96FVrHoPpcQ==" saltValue="a5I+QyUUCrmdqdW9Ec9xpA==" spinCount="100000" sheet="1" objects="1" scenarios="1" formatColumns="0" formatRows="0" inser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Brenda Martinez</cp:lastModifiedBy>
  <dcterms:created xsi:type="dcterms:W3CDTF">2020-01-08T21:44:09Z</dcterms:created>
  <dcterms:modified xsi:type="dcterms:W3CDTF">2025-02-05T19:16:27Z</dcterms:modified>
</cp:coreProperties>
</file>